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lorri/Downloads/"/>
    </mc:Choice>
  </mc:AlternateContent>
  <xr:revisionPtr revIDLastSave="0" documentId="13_ncr:1_{CCD88E10-6FCB-3042-8EFE-7239A41C9313}" xr6:coauthVersionLast="47" xr6:coauthVersionMax="47" xr10:uidLastSave="{00000000-0000-0000-0000-000000000000}"/>
  <bookViews>
    <workbookView xWindow="20" yWindow="500" windowWidth="28160" windowHeight="157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E6" i="1" s="1"/>
  <c r="F6" i="1" s="1"/>
  <c r="B8" i="1"/>
  <c r="D7" i="1" l="1"/>
  <c r="E8" i="1"/>
  <c r="F8" i="1" s="1"/>
  <c r="E7" i="1"/>
  <c r="F7" i="1" s="1"/>
  <c r="E4" i="1"/>
  <c r="F4" i="1" s="1"/>
  <c r="D3" i="1"/>
  <c r="E5" i="1"/>
  <c r="F5" i="1" s="1"/>
  <c r="D4" i="1"/>
  <c r="D5" i="1"/>
  <c r="D6" i="1"/>
  <c r="E3" i="1"/>
  <c r="F3" i="1" s="1"/>
  <c r="D8" i="1"/>
</calcChain>
</file>

<file path=xl/sharedStrings.xml><?xml version="1.0" encoding="utf-8"?>
<sst xmlns="http://schemas.openxmlformats.org/spreadsheetml/2006/main" count="12" uniqueCount="12">
  <si>
    <t>Asset Class</t>
  </si>
  <si>
    <t>Current Percentage</t>
  </si>
  <si>
    <t>Difference</t>
  </si>
  <si>
    <t>International Stocks</t>
  </si>
  <si>
    <t>Bonds</t>
  </si>
  <si>
    <t>Total</t>
  </si>
  <si>
    <t>US Large Cap Stocks</t>
  </si>
  <si>
    <t>US Small Cap Stocks</t>
  </si>
  <si>
    <t>Target Percentage</t>
  </si>
  <si>
    <t>Cash</t>
  </si>
  <si>
    <t>Target Dollar Amount</t>
  </si>
  <si>
    <t>Current Dollar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</si>
</sst>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2" applyNumberFormat="1" applyFont="1"/>
    <xf numFmtId="9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5" fontId="0" fillId="2" borderId="0" xfId="0" applyNumberFormat="1" applyFill="1"/>
    <xf numFmtId="165" fontId="0" fillId="3" borderId="0" xfId="1" applyNumberFormat="1" applyFont="1" applyFill="1"/>
    <xf numFmtId="0" fontId="2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D26" sqref="D26"/>
    </sheetView>
  </sheetViews>
  <sheetFormatPr baseColWidth="10" defaultRowHeight="16" x14ac:dyDescent="0.2"/>
  <cols>
    <col min="1" max="1" width="25.6640625" customWidth="1"/>
    <col min="2" max="2" width="11.1640625" customWidth="1"/>
    <col min="3" max="3" width="12.6640625" customWidth="1"/>
    <col min="4" max="4" width="10.5" customWidth="1"/>
    <col min="5" max="5" width="13.83203125" customWidth="1"/>
    <col min="6" max="6" width="14.1640625" customWidth="1"/>
  </cols>
  <sheetData>
    <row r="1" spans="1:6" x14ac:dyDescent="0.2">
      <c r="A1" s="7" t="s">
        <v>0</v>
      </c>
      <c r="B1" s="7" t="s">
        <v>8</v>
      </c>
      <c r="C1" s="7" t="s">
        <v>11</v>
      </c>
      <c r="D1" s="7" t="s">
        <v>1</v>
      </c>
      <c r="E1" s="7" t="s">
        <v>10</v>
      </c>
      <c r="F1" s="7" t="s">
        <v>2</v>
      </c>
    </row>
    <row r="2" spans="1:6" x14ac:dyDescent="0.2">
      <c r="A2" s="7"/>
      <c r="B2" s="7"/>
      <c r="C2" s="7"/>
      <c r="D2" s="7"/>
      <c r="E2" s="7"/>
      <c r="F2" s="7"/>
    </row>
    <row r="3" spans="1:6" x14ac:dyDescent="0.2">
      <c r="A3" t="s">
        <v>6</v>
      </c>
      <c r="B3" s="2">
        <v>0.4</v>
      </c>
      <c r="C3" s="6">
        <v>90356</v>
      </c>
      <c r="D3" s="1">
        <f>C3/$C$8</f>
        <v>0.35412061640721754</v>
      </c>
      <c r="E3" s="3">
        <f>B3*$C$8</f>
        <v>102062.40000000001</v>
      </c>
      <c r="F3" s="5">
        <f>E3-C3</f>
        <v>11706.400000000009</v>
      </c>
    </row>
    <row r="4" spans="1:6" x14ac:dyDescent="0.2">
      <c r="A4" t="s">
        <v>7</v>
      </c>
      <c r="B4" s="2">
        <v>0.1</v>
      </c>
      <c r="C4" s="6">
        <v>29235</v>
      </c>
      <c r="D4" s="1">
        <f t="shared" ref="D4:D8" si="0">C4/$C$8</f>
        <v>0.1145769646804308</v>
      </c>
      <c r="E4" s="3">
        <f t="shared" ref="E4:E8" si="1">B4*$C$8</f>
        <v>25515.600000000002</v>
      </c>
      <c r="F4" s="5">
        <f t="shared" ref="F4:F8" si="2">E4-C4</f>
        <v>-3719.3999999999978</v>
      </c>
    </row>
    <row r="5" spans="1:6" x14ac:dyDescent="0.2">
      <c r="A5" t="s">
        <v>3</v>
      </c>
      <c r="B5" s="2">
        <v>0.15</v>
      </c>
      <c r="C5" s="6">
        <v>40322</v>
      </c>
      <c r="D5" s="1">
        <f t="shared" si="0"/>
        <v>0.1580288137453166</v>
      </c>
      <c r="E5" s="3">
        <f t="shared" si="1"/>
        <v>38273.4</v>
      </c>
      <c r="F5" s="5">
        <f t="shared" si="2"/>
        <v>-2048.5999999999985</v>
      </c>
    </row>
    <row r="6" spans="1:6" x14ac:dyDescent="0.2">
      <c r="A6" t="s">
        <v>4</v>
      </c>
      <c r="B6" s="2">
        <v>0.35</v>
      </c>
      <c r="C6" s="6">
        <v>88243</v>
      </c>
      <c r="D6" s="1">
        <f t="shared" si="0"/>
        <v>0.34583940804840962</v>
      </c>
      <c r="E6" s="3">
        <f t="shared" si="1"/>
        <v>89304.599999999991</v>
      </c>
      <c r="F6" s="5">
        <f t="shared" si="2"/>
        <v>1061.5999999999913</v>
      </c>
    </row>
    <row r="7" spans="1:6" x14ac:dyDescent="0.2">
      <c r="A7" t="s">
        <v>9</v>
      </c>
      <c r="B7" s="2">
        <v>0</v>
      </c>
      <c r="C7" s="6">
        <v>7000</v>
      </c>
      <c r="D7" s="1">
        <f t="shared" si="0"/>
        <v>2.7434197118625468E-2</v>
      </c>
      <c r="E7" s="3">
        <f t="shared" si="1"/>
        <v>0</v>
      </c>
      <c r="F7" s="5">
        <f t="shared" si="2"/>
        <v>-7000</v>
      </c>
    </row>
    <row r="8" spans="1:6" x14ac:dyDescent="0.2">
      <c r="A8" t="s">
        <v>5</v>
      </c>
      <c r="B8" s="2">
        <f>SUM(B3:B7)</f>
        <v>1</v>
      </c>
      <c r="C8" s="3">
        <f>SUM(C3:C7)</f>
        <v>255156</v>
      </c>
      <c r="D8" s="1">
        <f t="shared" si="0"/>
        <v>1</v>
      </c>
      <c r="E8" s="3">
        <f t="shared" si="1"/>
        <v>255156</v>
      </c>
      <c r="F8" s="4">
        <f t="shared" si="2"/>
        <v>0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lorri@sustain-financial.com</cp:lastModifiedBy>
  <dcterms:created xsi:type="dcterms:W3CDTF">2019-10-08T17:05:45Z</dcterms:created>
  <dcterms:modified xsi:type="dcterms:W3CDTF">2025-09-10T16:41:39Z</dcterms:modified>
</cp:coreProperties>
</file>